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236" yWindow="-12" windowWidth="10272" windowHeight="81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5" i="1"/>
  <c r="B205"/>
  <c r="A205"/>
  <c r="J204"/>
  <c r="I204"/>
  <c r="H204"/>
  <c r="G204"/>
  <c r="F204"/>
  <c r="B195"/>
  <c r="A195"/>
  <c r="J194"/>
  <c r="J205" s="1"/>
  <c r="I194"/>
  <c r="I205" s="1"/>
  <c r="H194"/>
  <c r="H205" s="1"/>
  <c r="G194"/>
  <c r="G205" s="1"/>
  <c r="F194"/>
  <c r="B185"/>
  <c r="A185"/>
  <c r="J184"/>
  <c r="I184"/>
  <c r="H184"/>
  <c r="G184"/>
  <c r="F184"/>
  <c r="B175"/>
  <c r="A175"/>
  <c r="J174"/>
  <c r="J185" s="1"/>
  <c r="I174"/>
  <c r="I185" s="1"/>
  <c r="H174"/>
  <c r="H185" s="1"/>
  <c r="G174"/>
  <c r="G185" s="1"/>
  <c r="F174"/>
  <c r="B165"/>
  <c r="A165"/>
  <c r="J164"/>
  <c r="I164"/>
  <c r="H164"/>
  <c r="G164"/>
  <c r="F164"/>
  <c r="B155"/>
  <c r="A155"/>
  <c r="J154"/>
  <c r="J165" s="1"/>
  <c r="I154"/>
  <c r="I165" s="1"/>
  <c r="H154"/>
  <c r="H165" s="1"/>
  <c r="G154"/>
  <c r="G165" s="1"/>
  <c r="F154"/>
  <c r="B145"/>
  <c r="A145"/>
  <c r="J144"/>
  <c r="I144"/>
  <c r="H144"/>
  <c r="G144"/>
  <c r="F144"/>
  <c r="B135"/>
  <c r="A135"/>
  <c r="J134"/>
  <c r="J145" s="1"/>
  <c r="I134"/>
  <c r="I145" s="1"/>
  <c r="H134"/>
  <c r="H145" s="1"/>
  <c r="G134"/>
  <c r="G145" s="1"/>
  <c r="F134"/>
  <c r="B125"/>
  <c r="A125"/>
  <c r="J124"/>
  <c r="I124"/>
  <c r="H124"/>
  <c r="G124"/>
  <c r="F124"/>
  <c r="B115"/>
  <c r="J114"/>
  <c r="J125" s="1"/>
  <c r="I114"/>
  <c r="I125" s="1"/>
  <c r="H114"/>
  <c r="H125" s="1"/>
  <c r="G114"/>
  <c r="G125" s="1"/>
  <c r="F114"/>
  <c r="F85"/>
  <c r="I65"/>
  <c r="B105"/>
  <c r="A105"/>
  <c r="J104"/>
  <c r="I104"/>
  <c r="H104"/>
  <c r="G104"/>
  <c r="F104"/>
  <c r="B95"/>
  <c r="A95"/>
  <c r="J94"/>
  <c r="J105" s="1"/>
  <c r="I94"/>
  <c r="I105" s="1"/>
  <c r="H94"/>
  <c r="H105" s="1"/>
  <c r="G94"/>
  <c r="G105" s="1"/>
  <c r="F94"/>
  <c r="F105" s="1"/>
  <c r="B85"/>
  <c r="A85"/>
  <c r="J84"/>
  <c r="I84"/>
  <c r="H84"/>
  <c r="H85" s="1"/>
  <c r="G84"/>
  <c r="F84"/>
  <c r="B75"/>
  <c r="A75"/>
  <c r="J74"/>
  <c r="J85" s="1"/>
  <c r="I74"/>
  <c r="H74"/>
  <c r="G74"/>
  <c r="F74"/>
  <c r="B65"/>
  <c r="A65"/>
  <c r="J64"/>
  <c r="I64"/>
  <c r="H64"/>
  <c r="G64"/>
  <c r="G65" s="1"/>
  <c r="F64"/>
  <c r="B55"/>
  <c r="A55"/>
  <c r="J54"/>
  <c r="J65" s="1"/>
  <c r="I54"/>
  <c r="H54"/>
  <c r="H65" s="1"/>
  <c r="G54"/>
  <c r="F54"/>
  <c r="F65" s="1"/>
  <c r="B45"/>
  <c r="A45"/>
  <c r="J44"/>
  <c r="I44"/>
  <c r="H44"/>
  <c r="G44"/>
  <c r="F44"/>
  <c r="B35"/>
  <c r="A35"/>
  <c r="J34"/>
  <c r="J45" s="1"/>
  <c r="I34"/>
  <c r="I45" s="1"/>
  <c r="H34"/>
  <c r="H45" s="1"/>
  <c r="G34"/>
  <c r="G45" s="1"/>
  <c r="F34"/>
  <c r="F45" s="1"/>
  <c r="B25"/>
  <c r="A25"/>
  <c r="B15"/>
  <c r="A15"/>
  <c r="G24"/>
  <c r="H24"/>
  <c r="I24"/>
  <c r="J24"/>
  <c r="F24"/>
  <c r="G14"/>
  <c r="H14"/>
  <c r="I14"/>
  <c r="J14"/>
  <c r="F14"/>
  <c r="G85" l="1"/>
  <c r="I85"/>
  <c r="F125"/>
  <c r="F145"/>
  <c r="F165"/>
  <c r="F185"/>
  <c r="F205"/>
  <c r="I25"/>
  <c r="I206" s="1"/>
  <c r="F25"/>
  <c r="J25"/>
  <c r="J206" s="1"/>
  <c r="H25"/>
  <c r="H206" s="1"/>
  <c r="G25"/>
  <c r="G206" s="1"/>
  <c r="F206" l="1"/>
</calcChain>
</file>

<file path=xl/sharedStrings.xml><?xml version="1.0" encoding="utf-8"?>
<sst xmlns="http://schemas.openxmlformats.org/spreadsheetml/2006/main" count="308" uniqueCount="89">
  <si>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</si>
  <si>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</si>
  <si>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</si>
  <si>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</si>
  <si>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</si>
  <si>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</si>
  <si>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</si>
  <si>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</si>
  <si>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</si>
  <si>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</si>
  <si>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</si>
  <si>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</si>
  <si>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</si>
  <si>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</si>
  <si>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</si>
  <si>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</si>
  <si>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</si>
  <si>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</si>
  <si>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</si>
  <si>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</si>
  <si>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</si>
  <si>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</si>
  <si>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</si>
  <si>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</si>
  <si>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</si>
  <si>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</si>
  <si>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</si>
  <si>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</si>
  <si>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</si>
  <si>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</si>
  <si>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</si>
  <si>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</si>
  <si>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</si>
  <si>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</si>
  <si>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</si>
  <si>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</si>
  <si>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вязкая молочная кукурузная</t>
  </si>
  <si>
    <t>54-2к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</si>
  <si>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</si>
  <si>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</si>
  <si>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</si>
  <si>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</si>
  <si>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</si>
  <si>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Пром.</t>
  </si>
  <si>
    <t>Хлеб ржаной</t>
  </si>
  <si>
    <t>Йогурт 2.0%</t>
  </si>
  <si>
    <t>сыр</t>
  </si>
  <si>
    <t>йогурт</t>
  </si>
  <si>
    <t>Блины, полуфабрикат</t>
  </si>
  <si>
    <t>П/Ф</t>
  </si>
  <si>
    <t>Какао с молоком</t>
  </si>
  <si>
    <t>54-21гн</t>
  </si>
  <si>
    <t>Яблоко</t>
  </si>
  <si>
    <t>Каша вязкая молочная овсяная</t>
  </si>
  <si>
    <t>54-9к</t>
  </si>
  <si>
    <t>Чай с молоком и сахаром</t>
  </si>
  <si>
    <t>54-4гн</t>
  </si>
  <si>
    <t>Каша "Дружба"</t>
  </si>
  <si>
    <t>54-16к</t>
  </si>
  <si>
    <t>Масло сливочное (порциями)</t>
  </si>
  <si>
    <t>53-19з</t>
  </si>
  <si>
    <t>Мандарин</t>
  </si>
  <si>
    <t>масло</t>
  </si>
  <si>
    <t>Суп молочный с макаронными изделиями</t>
  </si>
  <si>
    <t>54-19к</t>
  </si>
  <si>
    <t>Кофейный напиток с молоком</t>
  </si>
  <si>
    <t>54-23гн</t>
  </si>
  <si>
    <t>Банан</t>
  </si>
  <si>
    <t>Каша вязкая молочная пшенная</t>
  </si>
  <si>
    <t>54-6к</t>
  </si>
  <si>
    <t>Каша жидкая молочная манная</t>
  </si>
  <si>
    <t>54-27к</t>
  </si>
  <si>
    <t>Чай с лимоном и сахаром</t>
  </si>
  <si>
    <t>54-3гн</t>
  </si>
  <si>
    <t>Каша жидкая молочная рисовая</t>
  </si>
  <si>
    <t>54-25.1к</t>
  </si>
  <si>
    <t>Морковь в нарезке</t>
  </si>
  <si>
    <t>54-32з</t>
  </si>
  <si>
    <t>Апельсин</t>
  </si>
  <si>
    <t>салат</t>
  </si>
  <si>
    <t>Запеканка из творога</t>
  </si>
  <si>
    <t xml:space="preserve">54-1т                                     </t>
  </si>
  <si>
    <t>Джем из абрикосов</t>
  </si>
  <si>
    <t>Чай без сахара</t>
  </si>
  <si>
    <t>54-1гн</t>
  </si>
  <si>
    <t>Каша жидкая молочная гречневая</t>
  </si>
  <si>
    <t>54-20к</t>
  </si>
  <si>
    <t>Кистинева В.И.</t>
  </si>
  <si>
    <t>МБОУ "Адашевская СОШ имени Героя Советского Союза Г. Л. Евишева"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</si>
</sst>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5.6640625" style="1" customWidth="1"/>
    <col min="4" max="4" width="11.5546875" style="1" customWidth="1"/>
    <col min="5" max="5" width="25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8" t="s">
        <v>88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>
      <c r="A2" s="36" t="s">
        <v>6</v>
      </c>
      <c r="C2" s="2"/>
      <c r="G2" s="2" t="s">
        <v>18</v>
      </c>
      <c r="H2" s="50" t="s">
        <v>87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45672</v>
      </c>
      <c r="I3" s="52"/>
      <c r="J3" s="52"/>
      <c r="K3" s="52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7.2</v>
      </c>
      <c r="H6" s="41">
        <v>9.1999999999999993</v>
      </c>
      <c r="I6" s="41">
        <v>44</v>
      </c>
      <c r="J6" s="41">
        <v>287.8</v>
      </c>
      <c r="K6" s="42" t="s">
        <v>37</v>
      </c>
    </row>
    <row r="7" spans="1:11" ht="26.4">
      <c r="A7" s="24"/>
      <c r="B7" s="16"/>
      <c r="C7" s="11"/>
      <c r="D7" s="6" t="s">
        <v>46</v>
      </c>
      <c r="E7" s="43" t="s">
        <v>38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39</v>
      </c>
    </row>
    <row r="8" spans="1:11" ht="14.4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5" t="s">
        <v>41</v>
      </c>
    </row>
    <row r="9" spans="1:11" ht="14.4">
      <c r="A9" s="24"/>
      <c r="B9" s="16"/>
      <c r="C9" s="11"/>
      <c r="D9" s="7" t="s">
        <v>23</v>
      </c>
      <c r="E9" s="43" t="s">
        <v>42</v>
      </c>
      <c r="F9" s="44">
        <v>30</v>
      </c>
      <c r="G9" s="44">
        <v>2.2999999999999998</v>
      </c>
      <c r="H9" s="44">
        <v>0.2</v>
      </c>
      <c r="I9" s="44">
        <v>14.8</v>
      </c>
      <c r="J9" s="44">
        <v>70.3</v>
      </c>
      <c r="K9" s="45" t="s">
        <v>43</v>
      </c>
    </row>
    <row r="10" spans="1:11" ht="14.4">
      <c r="A10" s="24"/>
      <c r="B10" s="16"/>
      <c r="C10" s="11"/>
      <c r="D10" s="7" t="s">
        <v>23</v>
      </c>
      <c r="E10" s="43" t="s">
        <v>44</v>
      </c>
      <c r="F10" s="44">
        <v>25</v>
      </c>
      <c r="G10" s="44">
        <v>1.7</v>
      </c>
      <c r="H10" s="44">
        <v>0.3</v>
      </c>
      <c r="I10" s="44">
        <v>8.4</v>
      </c>
      <c r="J10" s="44">
        <v>42.7</v>
      </c>
      <c r="K10" s="45" t="s">
        <v>43</v>
      </c>
    </row>
    <row r="11" spans="1:11" ht="14.4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 t="s">
        <v>47</v>
      </c>
      <c r="E12" s="43" t="s">
        <v>45</v>
      </c>
      <c r="F12" s="44">
        <v>100</v>
      </c>
      <c r="G12" s="44">
        <v>4.5</v>
      </c>
      <c r="H12" s="44">
        <v>2</v>
      </c>
      <c r="I12" s="44">
        <v>6.5</v>
      </c>
      <c r="J12" s="44">
        <v>62</v>
      </c>
      <c r="K12" s="45" t="s">
        <v>43</v>
      </c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9"/>
      <c r="F14" s="20">
        <f>SUM(F6:F13)</f>
        <v>570</v>
      </c>
      <c r="G14" s="20">
        <f t="shared" ref="G14:J14" si="0">SUM(G6:G13)</f>
        <v>19.399999999999999</v>
      </c>
      <c r="H14" s="20">
        <f t="shared" si="0"/>
        <v>16.100000000000001</v>
      </c>
      <c r="I14" s="20">
        <f t="shared" si="0"/>
        <v>80.100000000000009</v>
      </c>
      <c r="J14" s="20">
        <f t="shared" si="0"/>
        <v>543.29999999999995</v>
      </c>
      <c r="K14" s="26"/>
    </row>
    <row r="15" spans="1:11" ht="14.4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" thickBot="1">
      <c r="A25" s="30">
        <f>A6</f>
        <v>1</v>
      </c>
      <c r="B25" s="31">
        <f>B6</f>
        <v>1</v>
      </c>
      <c r="C25" s="53" t="s">
        <v>4</v>
      </c>
      <c r="D25" s="54"/>
      <c r="E25" s="32"/>
      <c r="F25" s="33">
        <f>F14+F24</f>
        <v>570</v>
      </c>
      <c r="G25" s="33">
        <f t="shared" ref="G25:J25" si="2">G14+G24</f>
        <v>19.399999999999999</v>
      </c>
      <c r="H25" s="33">
        <f t="shared" si="2"/>
        <v>16.100000000000001</v>
      </c>
      <c r="I25" s="33">
        <f t="shared" si="2"/>
        <v>80.100000000000009</v>
      </c>
      <c r="J25" s="33">
        <f t="shared" si="2"/>
        <v>543.29999999999995</v>
      </c>
      <c r="K25" s="33"/>
    </row>
    <row r="26" spans="1:11" ht="14.4">
      <c r="A26" s="15">
        <v>1</v>
      </c>
      <c r="B26" s="16">
        <v>2</v>
      </c>
      <c r="C26" s="23" t="s">
        <v>20</v>
      </c>
      <c r="D26" s="5" t="s">
        <v>21</v>
      </c>
      <c r="E26" s="40" t="s">
        <v>48</v>
      </c>
      <c r="F26" s="41">
        <v>150</v>
      </c>
      <c r="G26" s="41">
        <v>7.2</v>
      </c>
      <c r="H26" s="41">
        <v>4.0999999999999996</v>
      </c>
      <c r="I26" s="41">
        <v>44.5</v>
      </c>
      <c r="J26" s="41">
        <v>243.6</v>
      </c>
      <c r="K26" s="42" t="s">
        <v>49</v>
      </c>
    </row>
    <row r="27" spans="1:11" ht="14.4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4.7</v>
      </c>
      <c r="H27" s="44">
        <v>3.5</v>
      </c>
      <c r="I27" s="44">
        <v>12.5</v>
      </c>
      <c r="J27" s="44">
        <v>100.4</v>
      </c>
      <c r="K27" s="45" t="s">
        <v>51</v>
      </c>
    </row>
    <row r="28" spans="1:11" ht="14.4">
      <c r="A28" s="15"/>
      <c r="B28" s="16"/>
      <c r="C28" s="11"/>
      <c r="D28" s="7" t="s">
        <v>23</v>
      </c>
      <c r="E28" s="43" t="s">
        <v>42</v>
      </c>
      <c r="F28" s="44">
        <v>30</v>
      </c>
      <c r="G28" s="44">
        <v>2.2999999999999998</v>
      </c>
      <c r="H28" s="44">
        <v>0.2</v>
      </c>
      <c r="I28" s="44">
        <v>14.8</v>
      </c>
      <c r="J28" s="44">
        <v>70.3</v>
      </c>
      <c r="K28" s="45" t="s">
        <v>43</v>
      </c>
    </row>
    <row r="29" spans="1:11" ht="14.4">
      <c r="A29" s="15"/>
      <c r="B29" s="16"/>
      <c r="C29" s="11"/>
      <c r="D29" s="7" t="s">
        <v>23</v>
      </c>
      <c r="E29" s="43" t="s">
        <v>44</v>
      </c>
      <c r="F29" s="44">
        <v>25</v>
      </c>
      <c r="G29" s="44">
        <v>1.7</v>
      </c>
      <c r="H29" s="44">
        <v>0.3</v>
      </c>
      <c r="I29" s="44">
        <v>8.4</v>
      </c>
      <c r="J29" s="44">
        <v>42.7</v>
      </c>
      <c r="K29" s="45" t="s">
        <v>43</v>
      </c>
    </row>
    <row r="30" spans="1:11" ht="14.4">
      <c r="A30" s="15"/>
      <c r="B30" s="16"/>
      <c r="C30" s="11"/>
      <c r="D30" s="7" t="s">
        <v>24</v>
      </c>
      <c r="E30" s="43" t="s">
        <v>52</v>
      </c>
      <c r="F30" s="44">
        <v>120</v>
      </c>
      <c r="G30" s="44">
        <v>0.5</v>
      </c>
      <c r="H30" s="44">
        <v>0.5</v>
      </c>
      <c r="I30" s="44">
        <v>11.8</v>
      </c>
      <c r="J30" s="44">
        <v>53.3</v>
      </c>
      <c r="K30" s="45" t="s">
        <v>43</v>
      </c>
    </row>
    <row r="31" spans="1:11" ht="14.4">
      <c r="A31" s="15"/>
      <c r="B31" s="16"/>
      <c r="C31" s="11"/>
      <c r="D31" s="7"/>
      <c r="E31" s="43"/>
      <c r="F31" s="44"/>
      <c r="G31" s="44"/>
      <c r="H31" s="44"/>
      <c r="I31" s="44"/>
      <c r="J31" s="44"/>
      <c r="K31" s="45"/>
    </row>
    <row r="32" spans="1:11" ht="14.4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4.4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>
      <c r="A34" s="17"/>
      <c r="B34" s="18"/>
      <c r="C34" s="8"/>
      <c r="D34" s="19" t="s">
        <v>33</v>
      </c>
      <c r="E34" s="9"/>
      <c r="F34" s="20">
        <f>SUM(F26:F33)</f>
        <v>525</v>
      </c>
      <c r="G34" s="20">
        <f t="shared" ref="G34" si="3">SUM(G26:G33)</f>
        <v>16.399999999999999</v>
      </c>
      <c r="H34" s="20">
        <f t="shared" ref="H34" si="4">SUM(H26:H33)</f>
        <v>8.6</v>
      </c>
      <c r="I34" s="20">
        <f t="shared" ref="I34" si="5">SUM(I26:I33)</f>
        <v>92</v>
      </c>
      <c r="J34" s="20">
        <f t="shared" ref="J34" si="6">SUM(J26:J33)</f>
        <v>510.3</v>
      </c>
      <c r="K34" s="26"/>
    </row>
    <row r="35" spans="1:11" ht="14.4">
      <c r="A35" s="14">
        <f>A26</f>
        <v>1</v>
      </c>
      <c r="B35" s="14">
        <f>B26</f>
        <v>2</v>
      </c>
      <c r="C35" s="10" t="s">
        <v>25</v>
      </c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7" t="s">
        <v>32</v>
      </c>
      <c r="E41" s="43"/>
      <c r="F41" s="44"/>
      <c r="G41" s="44"/>
      <c r="H41" s="44"/>
      <c r="I41" s="44"/>
      <c r="J41" s="44"/>
      <c r="K41" s="45"/>
    </row>
    <row r="42" spans="1:11" ht="14.4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4.4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7">SUM(G35:G43)</f>
        <v>0</v>
      </c>
      <c r="H44" s="20">
        <f t="shared" ref="H44" si="8">SUM(H35:H43)</f>
        <v>0</v>
      </c>
      <c r="I44" s="20">
        <f t="shared" ref="I44" si="9">SUM(I35:I43)</f>
        <v>0</v>
      </c>
      <c r="J44" s="20">
        <f t="shared" ref="J44" si="10">SUM(J35:J43)</f>
        <v>0</v>
      </c>
      <c r="K44" s="26"/>
    </row>
    <row r="45" spans="1:11" ht="15.75" customHeight="1" thickBot="1">
      <c r="A45" s="34">
        <f>A26</f>
        <v>1</v>
      </c>
      <c r="B45" s="34">
        <f>B26</f>
        <v>2</v>
      </c>
      <c r="C45" s="53" t="s">
        <v>4</v>
      </c>
      <c r="D45" s="54"/>
      <c r="E45" s="32"/>
      <c r="F45" s="33">
        <f>F34+F44</f>
        <v>525</v>
      </c>
      <c r="G45" s="33">
        <f t="shared" ref="G45" si="11">G34+G44</f>
        <v>16.399999999999999</v>
      </c>
      <c r="H45" s="33">
        <f t="shared" ref="H45" si="12">H34+H44</f>
        <v>8.6</v>
      </c>
      <c r="I45" s="33">
        <f t="shared" ref="I45" si="13">I34+I44</f>
        <v>92</v>
      </c>
      <c r="J45" s="33">
        <f t="shared" ref="J45" si="14">J34+J44</f>
        <v>510.3</v>
      </c>
      <c r="K45" s="33"/>
    </row>
    <row r="46" spans="1:11" ht="26.4">
      <c r="A46" s="21">
        <v>1</v>
      </c>
      <c r="B46" s="22">
        <v>3</v>
      </c>
      <c r="C46" s="23" t="s">
        <v>20</v>
      </c>
      <c r="D46" s="5" t="s">
        <v>21</v>
      </c>
      <c r="E46" s="40" t="s">
        <v>53</v>
      </c>
      <c r="F46" s="41">
        <v>200</v>
      </c>
      <c r="G46" s="41">
        <v>8.6</v>
      </c>
      <c r="H46" s="41">
        <v>11.3</v>
      </c>
      <c r="I46" s="41">
        <v>34.299999999999997</v>
      </c>
      <c r="J46" s="41">
        <v>272.8</v>
      </c>
      <c r="K46" s="42" t="s">
        <v>54</v>
      </c>
    </row>
    <row r="47" spans="1:11" ht="14.4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22</v>
      </c>
      <c r="E48" s="43" t="s">
        <v>55</v>
      </c>
      <c r="F48" s="44">
        <v>200</v>
      </c>
      <c r="G48" s="44">
        <v>1.6</v>
      </c>
      <c r="H48" s="44">
        <v>1.1000000000000001</v>
      </c>
      <c r="I48" s="44">
        <v>8.6</v>
      </c>
      <c r="J48" s="44">
        <v>50.9</v>
      </c>
      <c r="K48" s="45" t="s">
        <v>56</v>
      </c>
    </row>
    <row r="49" spans="1:11" ht="14.4">
      <c r="A49" s="24"/>
      <c r="B49" s="16"/>
      <c r="C49" s="11"/>
      <c r="D49" s="7" t="s">
        <v>23</v>
      </c>
      <c r="E49" s="43" t="s">
        <v>42</v>
      </c>
      <c r="F49" s="44">
        <v>30</v>
      </c>
      <c r="G49" s="44">
        <v>2.2999999999999998</v>
      </c>
      <c r="H49" s="44">
        <v>0.2</v>
      </c>
      <c r="I49" s="44">
        <v>14.8</v>
      </c>
      <c r="J49" s="44">
        <v>70.3</v>
      </c>
      <c r="K49" s="45" t="s">
        <v>43</v>
      </c>
    </row>
    <row r="50" spans="1:11" ht="14.4">
      <c r="A50" s="24"/>
      <c r="B50" s="16"/>
      <c r="C50" s="11"/>
      <c r="D50" s="7" t="s">
        <v>23</v>
      </c>
      <c r="E50" s="43" t="s">
        <v>44</v>
      </c>
      <c r="F50" s="44">
        <v>25</v>
      </c>
      <c r="G50" s="44">
        <v>1.7</v>
      </c>
      <c r="H50" s="44">
        <v>0.3</v>
      </c>
      <c r="I50" s="44">
        <v>8.4</v>
      </c>
      <c r="J50" s="44">
        <v>42.7</v>
      </c>
      <c r="K50" s="45" t="s">
        <v>43</v>
      </c>
    </row>
    <row r="51" spans="1:11" ht="14.4">
      <c r="A51" s="24"/>
      <c r="B51" s="16"/>
      <c r="C51" s="11"/>
      <c r="D51" s="7" t="s">
        <v>24</v>
      </c>
      <c r="E51" s="43" t="s">
        <v>52</v>
      </c>
      <c r="F51" s="44">
        <v>100</v>
      </c>
      <c r="G51" s="44">
        <v>0.4</v>
      </c>
      <c r="H51" s="44">
        <v>0.4</v>
      </c>
      <c r="I51" s="44">
        <v>9.8000000000000007</v>
      </c>
      <c r="J51" s="44">
        <v>44.4</v>
      </c>
      <c r="K51" s="45" t="s">
        <v>43</v>
      </c>
    </row>
    <row r="52" spans="1:11" ht="14.4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>
      <c r="A54" s="25"/>
      <c r="B54" s="18"/>
      <c r="C54" s="8"/>
      <c r="D54" s="19" t="s">
        <v>33</v>
      </c>
      <c r="E54" s="9"/>
      <c r="F54" s="20">
        <f>SUM(F46:F53)</f>
        <v>555</v>
      </c>
      <c r="G54" s="20">
        <f t="shared" ref="G54" si="15">SUM(G46:G53)</f>
        <v>14.6</v>
      </c>
      <c r="H54" s="20">
        <f t="shared" ref="H54" si="16">SUM(H46:H53)</f>
        <v>13.3</v>
      </c>
      <c r="I54" s="20">
        <f t="shared" ref="I54" si="17">SUM(I46:I53)</f>
        <v>75.900000000000006</v>
      </c>
      <c r="J54" s="20">
        <f t="shared" ref="J54" si="18">SUM(J46:J53)</f>
        <v>481.09999999999997</v>
      </c>
      <c r="K54" s="26"/>
    </row>
    <row r="55" spans="1:11" ht="14.4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27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28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7" t="s">
        <v>30</v>
      </c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4.4">
      <c r="A61" s="24"/>
      <c r="B61" s="16"/>
      <c r="C61" s="11"/>
      <c r="D61" s="7" t="s">
        <v>32</v>
      </c>
      <c r="E61" s="43"/>
      <c r="F61" s="44"/>
      <c r="G61" s="44"/>
      <c r="H61" s="44"/>
      <c r="I61" s="44"/>
      <c r="J61" s="44"/>
      <c r="K61" s="45"/>
    </row>
    <row r="62" spans="1:11" ht="14.4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4.4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>
      <c r="A64" s="25"/>
      <c r="B64" s="18"/>
      <c r="C64" s="8"/>
      <c r="D64" s="19" t="s">
        <v>33</v>
      </c>
      <c r="E64" s="12"/>
      <c r="F64" s="20">
        <f>SUM(F55:F63)</f>
        <v>0</v>
      </c>
      <c r="G64" s="20">
        <f t="shared" ref="G64" si="19">SUM(G55:G63)</f>
        <v>0</v>
      </c>
      <c r="H64" s="20">
        <f t="shared" ref="H64" si="20">SUM(H55:H63)</f>
        <v>0</v>
      </c>
      <c r="I64" s="20">
        <f t="shared" ref="I64" si="21">SUM(I55:I63)</f>
        <v>0</v>
      </c>
      <c r="J64" s="20">
        <f t="shared" ref="J64" si="22">SUM(J55:J63)</f>
        <v>0</v>
      </c>
      <c r="K64" s="26"/>
    </row>
    <row r="65" spans="1:11" ht="15.75" customHeight="1" thickBot="1">
      <c r="A65" s="30">
        <f>A46</f>
        <v>1</v>
      </c>
      <c r="B65" s="31">
        <f>B46</f>
        <v>3</v>
      </c>
      <c r="C65" s="53" t="s">
        <v>4</v>
      </c>
      <c r="D65" s="54"/>
      <c r="E65" s="32"/>
      <c r="F65" s="33">
        <f>F54+F64</f>
        <v>555</v>
      </c>
      <c r="G65" s="33">
        <f t="shared" ref="G65" si="23">G54+G64</f>
        <v>14.6</v>
      </c>
      <c r="H65" s="33">
        <f t="shared" ref="H65" si="24">H54+H64</f>
        <v>13.3</v>
      </c>
      <c r="I65" s="33">
        <f t="shared" ref="I65" si="25">I54+I64</f>
        <v>75.900000000000006</v>
      </c>
      <c r="J65" s="33">
        <f t="shared" ref="J65" si="26">J54+J64</f>
        <v>481.09999999999997</v>
      </c>
      <c r="K65" s="33"/>
    </row>
    <row r="66" spans="1:11" ht="14.4">
      <c r="A66" s="21">
        <v>1</v>
      </c>
      <c r="B66" s="22">
        <v>4</v>
      </c>
      <c r="C66" s="23" t="s">
        <v>20</v>
      </c>
      <c r="D66" s="5" t="s">
        <v>21</v>
      </c>
      <c r="E66" s="40" t="s">
        <v>57</v>
      </c>
      <c r="F66" s="41">
        <v>200</v>
      </c>
      <c r="G66" s="41">
        <v>5</v>
      </c>
      <c r="H66" s="41">
        <v>5.9</v>
      </c>
      <c r="I66" s="41">
        <v>24</v>
      </c>
      <c r="J66" s="41">
        <v>168.9</v>
      </c>
      <c r="K66" s="42" t="s">
        <v>58</v>
      </c>
    </row>
    <row r="67" spans="1:11" ht="26.4">
      <c r="A67" s="24"/>
      <c r="B67" s="16"/>
      <c r="C67" s="11"/>
      <c r="D67" s="6" t="s">
        <v>62</v>
      </c>
      <c r="E67" s="43" t="s">
        <v>59</v>
      </c>
      <c r="F67" s="44">
        <v>15</v>
      </c>
      <c r="G67" s="44">
        <v>0.1</v>
      </c>
      <c r="H67" s="44">
        <v>10.9</v>
      </c>
      <c r="I67" s="44">
        <v>0.2</v>
      </c>
      <c r="J67" s="44">
        <v>99.1</v>
      </c>
      <c r="K67" s="45" t="s">
        <v>60</v>
      </c>
    </row>
    <row r="68" spans="1:11" ht="14.4">
      <c r="A68" s="24"/>
      <c r="B68" s="16"/>
      <c r="C68" s="11"/>
      <c r="D68" s="7" t="s">
        <v>22</v>
      </c>
      <c r="E68" s="43" t="s">
        <v>40</v>
      </c>
      <c r="F68" s="44">
        <v>200</v>
      </c>
      <c r="G68" s="44">
        <v>0.2</v>
      </c>
      <c r="H68" s="44">
        <v>0</v>
      </c>
      <c r="I68" s="44">
        <v>6.4</v>
      </c>
      <c r="J68" s="44">
        <v>26.8</v>
      </c>
      <c r="K68" s="45" t="s">
        <v>41</v>
      </c>
    </row>
    <row r="69" spans="1:11" ht="14.4">
      <c r="A69" s="24"/>
      <c r="B69" s="16"/>
      <c r="C69" s="11"/>
      <c r="D69" s="7" t="s">
        <v>23</v>
      </c>
      <c r="E69" s="43" t="s">
        <v>42</v>
      </c>
      <c r="F69" s="44">
        <v>40</v>
      </c>
      <c r="G69" s="44">
        <v>3</v>
      </c>
      <c r="H69" s="44">
        <v>0.3</v>
      </c>
      <c r="I69" s="44">
        <v>19.7</v>
      </c>
      <c r="J69" s="44">
        <v>93.8</v>
      </c>
      <c r="K69" s="45" t="s">
        <v>43</v>
      </c>
    </row>
    <row r="70" spans="1:11" ht="14.4">
      <c r="A70" s="24"/>
      <c r="B70" s="16"/>
      <c r="C70" s="11"/>
      <c r="D70" s="7" t="s">
        <v>23</v>
      </c>
      <c r="E70" s="43" t="s">
        <v>44</v>
      </c>
      <c r="F70" s="44">
        <v>30</v>
      </c>
      <c r="G70" s="44">
        <v>2</v>
      </c>
      <c r="H70" s="44">
        <v>0.4</v>
      </c>
      <c r="I70" s="44">
        <v>10</v>
      </c>
      <c r="J70" s="44">
        <v>51.2</v>
      </c>
      <c r="K70" s="45" t="s">
        <v>43</v>
      </c>
    </row>
    <row r="71" spans="1:11" ht="14.4">
      <c r="A71" s="24"/>
      <c r="B71" s="16"/>
      <c r="C71" s="11"/>
      <c r="D71" s="7" t="s">
        <v>24</v>
      </c>
      <c r="E71" s="43" t="s">
        <v>61</v>
      </c>
      <c r="F71" s="44">
        <v>100</v>
      </c>
      <c r="G71" s="44">
        <v>0.8</v>
      </c>
      <c r="H71" s="44">
        <v>0.2</v>
      </c>
      <c r="I71" s="44">
        <v>7.5</v>
      </c>
      <c r="J71" s="44">
        <v>35</v>
      </c>
      <c r="K71" s="45" t="s">
        <v>43</v>
      </c>
    </row>
    <row r="72" spans="1:11" ht="14.4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>
      <c r="A74" s="25"/>
      <c r="B74" s="18"/>
      <c r="C74" s="8"/>
      <c r="D74" s="19" t="s">
        <v>33</v>
      </c>
      <c r="E74" s="9"/>
      <c r="F74" s="20">
        <f>SUM(F66:F73)</f>
        <v>585</v>
      </c>
      <c r="G74" s="20">
        <f t="shared" ref="G74" si="27">SUM(G66:G73)</f>
        <v>11.100000000000001</v>
      </c>
      <c r="H74" s="20">
        <f t="shared" ref="H74" si="28">SUM(H66:H73)</f>
        <v>17.7</v>
      </c>
      <c r="I74" s="20">
        <f t="shared" ref="I74" si="29">SUM(I66:I73)</f>
        <v>67.8</v>
      </c>
      <c r="J74" s="20">
        <f t="shared" ref="J74" si="30">SUM(J66:J73)</f>
        <v>474.8</v>
      </c>
      <c r="K74" s="26"/>
    </row>
    <row r="75" spans="1:11" ht="14.4">
      <c r="A75" s="27">
        <f>A66</f>
        <v>1</v>
      </c>
      <c r="B75" s="14">
        <f>B66</f>
        <v>4</v>
      </c>
      <c r="C75" s="10" t="s">
        <v>25</v>
      </c>
      <c r="D75" s="7" t="s">
        <v>26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27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28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7" t="s">
        <v>29</v>
      </c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7" t="s">
        <v>30</v>
      </c>
      <c r="E79" s="43"/>
      <c r="F79" s="44"/>
      <c r="G79" s="44"/>
      <c r="H79" s="44"/>
      <c r="I79" s="44"/>
      <c r="J79" s="44"/>
      <c r="K79" s="45"/>
    </row>
    <row r="80" spans="1:11" ht="14.4">
      <c r="A80" s="24"/>
      <c r="B80" s="16"/>
      <c r="C80" s="11"/>
      <c r="D80" s="7" t="s">
        <v>31</v>
      </c>
      <c r="E80" s="43"/>
      <c r="F80" s="44"/>
      <c r="G80" s="44"/>
      <c r="H80" s="44"/>
      <c r="I80" s="44"/>
      <c r="J80" s="44"/>
      <c r="K80" s="45"/>
    </row>
    <row r="81" spans="1:11" ht="14.4">
      <c r="A81" s="24"/>
      <c r="B81" s="16"/>
      <c r="C81" s="11"/>
      <c r="D81" s="7" t="s">
        <v>32</v>
      </c>
      <c r="E81" s="43"/>
      <c r="F81" s="44"/>
      <c r="G81" s="44"/>
      <c r="H81" s="44"/>
      <c r="I81" s="44"/>
      <c r="J81" s="44"/>
      <c r="K81" s="45"/>
    </row>
    <row r="82" spans="1:11" ht="14.4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5"/>
      <c r="B84" s="18"/>
      <c r="C84" s="8"/>
      <c r="D84" s="19" t="s">
        <v>33</v>
      </c>
      <c r="E84" s="12"/>
      <c r="F84" s="20">
        <f>SUM(F75:F83)</f>
        <v>0</v>
      </c>
      <c r="G84" s="20">
        <f t="shared" ref="G84" si="31">SUM(G75:G83)</f>
        <v>0</v>
      </c>
      <c r="H84" s="20">
        <f t="shared" ref="H84" si="32">SUM(H75:H83)</f>
        <v>0</v>
      </c>
      <c r="I84" s="20">
        <f t="shared" ref="I84" si="33">SUM(I75:I83)</f>
        <v>0</v>
      </c>
      <c r="J84" s="20">
        <f t="shared" ref="J84" si="34">SUM(J75:J83)</f>
        <v>0</v>
      </c>
      <c r="K84" s="26"/>
    </row>
    <row r="85" spans="1:11" ht="15.75" customHeight="1" thickBot="1">
      <c r="A85" s="30">
        <f>A66</f>
        <v>1</v>
      </c>
      <c r="B85" s="31">
        <f>B66</f>
        <v>4</v>
      </c>
      <c r="C85" s="53" t="s">
        <v>4</v>
      </c>
      <c r="D85" s="54"/>
      <c r="E85" s="32"/>
      <c r="F85" s="33">
        <f>F74+F84</f>
        <v>585</v>
      </c>
      <c r="G85" s="33">
        <f t="shared" ref="G85" si="35">G74+G84</f>
        <v>11.100000000000001</v>
      </c>
      <c r="H85" s="33">
        <f t="shared" ref="H85" si="36">H74+H84</f>
        <v>17.7</v>
      </c>
      <c r="I85" s="33">
        <f t="shared" ref="I85" si="37">I74+I84</f>
        <v>67.8</v>
      </c>
      <c r="J85" s="33">
        <f t="shared" ref="J85" si="38">J74+J84</f>
        <v>474.8</v>
      </c>
      <c r="K85" s="33"/>
    </row>
    <row r="86" spans="1:11" ht="26.4">
      <c r="A86" s="21">
        <v>1</v>
      </c>
      <c r="B86" s="22">
        <v>5</v>
      </c>
      <c r="C86" s="23" t="s">
        <v>20</v>
      </c>
      <c r="D86" s="5" t="s">
        <v>21</v>
      </c>
      <c r="E86" s="40" t="s">
        <v>63</v>
      </c>
      <c r="F86" s="41">
        <v>250</v>
      </c>
      <c r="G86" s="41">
        <v>6.9</v>
      </c>
      <c r="H86" s="41">
        <v>5.7</v>
      </c>
      <c r="I86" s="41">
        <v>22.3</v>
      </c>
      <c r="J86" s="41">
        <v>167.8</v>
      </c>
      <c r="K86" s="42" t="s">
        <v>64</v>
      </c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26.4">
      <c r="A88" s="24"/>
      <c r="B88" s="16"/>
      <c r="C88" s="11"/>
      <c r="D88" s="7" t="s">
        <v>22</v>
      </c>
      <c r="E88" s="43" t="s">
        <v>65</v>
      </c>
      <c r="F88" s="44">
        <v>200</v>
      </c>
      <c r="G88" s="44">
        <v>3.9</v>
      </c>
      <c r="H88" s="44">
        <v>2.9</v>
      </c>
      <c r="I88" s="44">
        <v>11.2</v>
      </c>
      <c r="J88" s="44">
        <v>86</v>
      </c>
      <c r="K88" s="45" t="s">
        <v>66</v>
      </c>
    </row>
    <row r="89" spans="1:11" ht="14.4">
      <c r="A89" s="24"/>
      <c r="B89" s="16"/>
      <c r="C89" s="11"/>
      <c r="D89" s="7" t="s">
        <v>23</v>
      </c>
      <c r="E89" s="43" t="s">
        <v>42</v>
      </c>
      <c r="F89" s="44">
        <v>35</v>
      </c>
      <c r="G89" s="44">
        <v>2.7</v>
      </c>
      <c r="H89" s="44">
        <v>0.3</v>
      </c>
      <c r="I89" s="44">
        <v>17.2</v>
      </c>
      <c r="J89" s="44">
        <v>82</v>
      </c>
      <c r="K89" s="45" t="s">
        <v>43</v>
      </c>
    </row>
    <row r="90" spans="1:11" ht="14.4">
      <c r="A90" s="24"/>
      <c r="B90" s="16"/>
      <c r="C90" s="11"/>
      <c r="D90" s="7" t="s">
        <v>23</v>
      </c>
      <c r="E90" s="43" t="s">
        <v>44</v>
      </c>
      <c r="F90" s="44">
        <v>25</v>
      </c>
      <c r="G90" s="44">
        <v>1.7</v>
      </c>
      <c r="H90" s="44">
        <v>0.3</v>
      </c>
      <c r="I90" s="44">
        <v>8.4</v>
      </c>
      <c r="J90" s="44">
        <v>42.7</v>
      </c>
      <c r="K90" s="45" t="s">
        <v>43</v>
      </c>
    </row>
    <row r="91" spans="1:11" ht="14.4">
      <c r="A91" s="24"/>
      <c r="B91" s="16"/>
      <c r="C91" s="11"/>
      <c r="D91" s="7" t="s">
        <v>24</v>
      </c>
      <c r="E91" s="43" t="s">
        <v>67</v>
      </c>
      <c r="F91" s="44">
        <v>100</v>
      </c>
      <c r="G91" s="44">
        <v>1.5</v>
      </c>
      <c r="H91" s="44">
        <v>0.5</v>
      </c>
      <c r="I91" s="44">
        <v>21</v>
      </c>
      <c r="J91" s="44">
        <v>94.5</v>
      </c>
      <c r="K91" s="45" t="s">
        <v>43</v>
      </c>
    </row>
    <row r="92" spans="1:11" ht="14.4">
      <c r="A92" s="24"/>
      <c r="B92" s="16"/>
      <c r="C92" s="11"/>
      <c r="D92" s="6"/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6"/>
      <c r="E93" s="43"/>
      <c r="F93" s="44"/>
      <c r="G93" s="44"/>
      <c r="H93" s="44"/>
      <c r="I93" s="44"/>
      <c r="J93" s="44"/>
      <c r="K93" s="45"/>
    </row>
    <row r="94" spans="1:11" ht="14.4">
      <c r="A94" s="25"/>
      <c r="B94" s="18"/>
      <c r="C94" s="8"/>
      <c r="D94" s="19" t="s">
        <v>33</v>
      </c>
      <c r="E94" s="9"/>
      <c r="F94" s="20">
        <f>SUM(F86:F93)</f>
        <v>610</v>
      </c>
      <c r="G94" s="20">
        <f t="shared" ref="G94" si="39">SUM(G86:G93)</f>
        <v>16.7</v>
      </c>
      <c r="H94" s="20">
        <f t="shared" ref="H94" si="40">SUM(H86:H93)</f>
        <v>9.7000000000000011</v>
      </c>
      <c r="I94" s="20">
        <f t="shared" ref="I94" si="41">SUM(I86:I93)</f>
        <v>80.099999999999994</v>
      </c>
      <c r="J94" s="20">
        <f t="shared" ref="J94" si="42">SUM(J86:J93)</f>
        <v>473</v>
      </c>
      <c r="K94" s="26"/>
    </row>
    <row r="95" spans="1:11" ht="14.4">
      <c r="A95" s="27">
        <f>A86</f>
        <v>1</v>
      </c>
      <c r="B95" s="14">
        <f>B86</f>
        <v>5</v>
      </c>
      <c r="C95" s="10" t="s">
        <v>25</v>
      </c>
      <c r="D95" s="7" t="s">
        <v>26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27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7" t="s">
        <v>28</v>
      </c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7" t="s">
        <v>29</v>
      </c>
      <c r="E98" s="43"/>
      <c r="F98" s="44"/>
      <c r="G98" s="44"/>
      <c r="H98" s="44"/>
      <c r="I98" s="44"/>
      <c r="J98" s="44"/>
      <c r="K98" s="45"/>
    </row>
    <row r="99" spans="1:11" ht="14.4">
      <c r="A99" s="24"/>
      <c r="B99" s="16"/>
      <c r="C99" s="11"/>
      <c r="D99" s="7" t="s">
        <v>30</v>
      </c>
      <c r="E99" s="43"/>
      <c r="F99" s="44"/>
      <c r="G99" s="44"/>
      <c r="H99" s="44"/>
      <c r="I99" s="44"/>
      <c r="J99" s="44"/>
      <c r="K99" s="45"/>
    </row>
    <row r="100" spans="1:11" ht="14.4">
      <c r="A100" s="24"/>
      <c r="B100" s="16"/>
      <c r="C100" s="11"/>
      <c r="D100" s="7" t="s">
        <v>31</v>
      </c>
      <c r="E100" s="43"/>
      <c r="F100" s="44"/>
      <c r="G100" s="44"/>
      <c r="H100" s="44"/>
      <c r="I100" s="44"/>
      <c r="J100" s="44"/>
      <c r="K100" s="45"/>
    </row>
    <row r="101" spans="1:11" ht="14.4">
      <c r="A101" s="24"/>
      <c r="B101" s="16"/>
      <c r="C101" s="11"/>
      <c r="D101" s="7" t="s">
        <v>32</v>
      </c>
      <c r="E101" s="43"/>
      <c r="F101" s="44"/>
      <c r="G101" s="44"/>
      <c r="H101" s="44"/>
      <c r="I101" s="44"/>
      <c r="J101" s="44"/>
      <c r="K101" s="45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4.4">
      <c r="A104" s="25"/>
      <c r="B104" s="18"/>
      <c r="C104" s="8"/>
      <c r="D104" s="19" t="s">
        <v>33</v>
      </c>
      <c r="E104" s="12"/>
      <c r="F104" s="20">
        <f>SUM(F95:F103)</f>
        <v>0</v>
      </c>
      <c r="G104" s="20">
        <f t="shared" ref="G104" si="43">SUM(G95:G103)</f>
        <v>0</v>
      </c>
      <c r="H104" s="20">
        <f t="shared" ref="H104" si="44">SUM(H95:H103)</f>
        <v>0</v>
      </c>
      <c r="I104" s="20">
        <f t="shared" ref="I104" si="45">SUM(I95:I103)</f>
        <v>0</v>
      </c>
      <c r="J104" s="20">
        <f t="shared" ref="J104" si="46">SUM(J95:J103)</f>
        <v>0</v>
      </c>
      <c r="K104" s="26"/>
    </row>
    <row r="105" spans="1:11" ht="15.75" customHeight="1" thickBot="1">
      <c r="A105" s="30">
        <f>A86</f>
        <v>1</v>
      </c>
      <c r="B105" s="31">
        <f>B86</f>
        <v>5</v>
      </c>
      <c r="C105" s="53" t="s">
        <v>4</v>
      </c>
      <c r="D105" s="54"/>
      <c r="E105" s="32"/>
      <c r="F105" s="33">
        <f>F94+F104</f>
        <v>610</v>
      </c>
      <c r="G105" s="33">
        <f t="shared" ref="G105" si="47">G94+G104</f>
        <v>16.7</v>
      </c>
      <c r="H105" s="33">
        <f t="shared" ref="H105" si="48">H94+H104</f>
        <v>9.7000000000000011</v>
      </c>
      <c r="I105" s="33">
        <f t="shared" ref="I105" si="49">I94+I104</f>
        <v>80.099999999999994</v>
      </c>
      <c r="J105" s="33">
        <f t="shared" ref="J105" si="50">J94+J104</f>
        <v>473</v>
      </c>
      <c r="K105" s="33"/>
    </row>
    <row r="106" spans="1:11" ht="26.4">
      <c r="A106" s="21">
        <v>2</v>
      </c>
      <c r="B106" s="22">
        <v>1</v>
      </c>
      <c r="C106" s="23" t="s">
        <v>20</v>
      </c>
      <c r="D106" s="5" t="s">
        <v>21</v>
      </c>
      <c r="E106" s="40" t="s">
        <v>68</v>
      </c>
      <c r="F106" s="41">
        <v>200</v>
      </c>
      <c r="G106" s="41">
        <v>8.3000000000000007</v>
      </c>
      <c r="H106" s="41">
        <v>10.1</v>
      </c>
      <c r="I106" s="41">
        <v>37.6</v>
      </c>
      <c r="J106" s="41">
        <v>274.89999999999998</v>
      </c>
      <c r="K106" s="42" t="s">
        <v>69</v>
      </c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4"/>
      <c r="B108" s="16"/>
      <c r="C108" s="11"/>
      <c r="D108" s="7" t="s">
        <v>22</v>
      </c>
      <c r="E108" s="43" t="s">
        <v>50</v>
      </c>
      <c r="F108" s="44">
        <v>200</v>
      </c>
      <c r="G108" s="44">
        <v>4.7</v>
      </c>
      <c r="H108" s="44">
        <v>3.5</v>
      </c>
      <c r="I108" s="44">
        <v>12.5</v>
      </c>
      <c r="J108" s="44">
        <v>100.4</v>
      </c>
      <c r="K108" s="45" t="s">
        <v>51</v>
      </c>
    </row>
    <row r="109" spans="1:11" ht="14.4">
      <c r="A109" s="24"/>
      <c r="B109" s="16"/>
      <c r="C109" s="11"/>
      <c r="D109" s="7" t="s">
        <v>23</v>
      </c>
      <c r="E109" s="43" t="s">
        <v>42</v>
      </c>
      <c r="F109" s="44">
        <v>45</v>
      </c>
      <c r="G109" s="44">
        <v>3.4</v>
      </c>
      <c r="H109" s="44">
        <v>0.4</v>
      </c>
      <c r="I109" s="44">
        <v>22.1</v>
      </c>
      <c r="J109" s="44">
        <v>105.5</v>
      </c>
      <c r="K109" s="45" t="s">
        <v>43</v>
      </c>
    </row>
    <row r="110" spans="1:11" ht="14.4">
      <c r="A110" s="24"/>
      <c r="B110" s="16"/>
      <c r="C110" s="11"/>
      <c r="D110" s="7" t="s">
        <v>23</v>
      </c>
      <c r="E110" s="43" t="s">
        <v>44</v>
      </c>
      <c r="F110" s="44">
        <v>25</v>
      </c>
      <c r="G110" s="44">
        <v>1.7</v>
      </c>
      <c r="H110" s="44">
        <v>0.3</v>
      </c>
      <c r="I110" s="44">
        <v>8.4</v>
      </c>
      <c r="J110" s="44">
        <v>42.7</v>
      </c>
      <c r="K110" s="45" t="s">
        <v>43</v>
      </c>
    </row>
    <row r="111" spans="1:11" ht="14.4">
      <c r="A111" s="24"/>
      <c r="B111" s="16"/>
      <c r="C111" s="11"/>
      <c r="D111" s="7" t="s">
        <v>24</v>
      </c>
      <c r="E111" s="43" t="s">
        <v>61</v>
      </c>
      <c r="F111" s="44">
        <v>100</v>
      </c>
      <c r="G111" s="44">
        <v>0.6</v>
      </c>
      <c r="H111" s="44">
        <v>0.1</v>
      </c>
      <c r="I111" s="44">
        <v>5.3</v>
      </c>
      <c r="J111" s="44">
        <v>24.5</v>
      </c>
      <c r="K111" s="45" t="s">
        <v>43</v>
      </c>
    </row>
    <row r="112" spans="1:11" ht="14.4">
      <c r="A112" s="24"/>
      <c r="B112" s="16"/>
      <c r="C112" s="11"/>
      <c r="D112" s="6"/>
      <c r="E112" s="43"/>
      <c r="F112" s="43"/>
      <c r="G112" s="43"/>
      <c r="H112" s="43"/>
      <c r="I112" s="43"/>
      <c r="J112" s="43"/>
      <c r="K112" s="43"/>
    </row>
    <row r="113" spans="1:11" ht="14.4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>
      <c r="A114" s="25"/>
      <c r="B114" s="18"/>
      <c r="C114" s="8"/>
      <c r="D114" s="19" t="s">
        <v>33</v>
      </c>
      <c r="E114" s="9"/>
      <c r="F114" s="20">
        <f>SUM(F106:F113)</f>
        <v>570</v>
      </c>
      <c r="G114" s="20">
        <f t="shared" ref="G114:J114" si="51">SUM(G106:G113)</f>
        <v>18.7</v>
      </c>
      <c r="H114" s="20">
        <f t="shared" si="51"/>
        <v>14.4</v>
      </c>
      <c r="I114" s="20">
        <f t="shared" si="51"/>
        <v>85.9</v>
      </c>
      <c r="J114" s="20">
        <f t="shared" si="51"/>
        <v>548</v>
      </c>
      <c r="K114" s="26"/>
    </row>
    <row r="115" spans="1:11" ht="14.4">
      <c r="A115" s="27">
        <f>A106</f>
        <v>2</v>
      </c>
      <c r="B115" s="14">
        <f>B106</f>
        <v>1</v>
      </c>
      <c r="C115" s="10" t="s">
        <v>25</v>
      </c>
      <c r="D115" s="7" t="s">
        <v>26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7" t="s">
        <v>27</v>
      </c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7" t="s">
        <v>28</v>
      </c>
      <c r="E117" s="43"/>
      <c r="F117" s="44"/>
      <c r="G117" s="44"/>
      <c r="H117" s="44"/>
      <c r="I117" s="44"/>
      <c r="J117" s="44"/>
      <c r="K117" s="45"/>
    </row>
    <row r="118" spans="1:11" ht="14.4">
      <c r="A118" s="24"/>
      <c r="B118" s="16"/>
      <c r="C118" s="11"/>
      <c r="D118" s="7" t="s">
        <v>29</v>
      </c>
      <c r="E118" s="43"/>
      <c r="F118" s="44"/>
      <c r="G118" s="44"/>
      <c r="H118" s="44"/>
      <c r="I118" s="44"/>
      <c r="J118" s="44"/>
      <c r="K118" s="45"/>
    </row>
    <row r="119" spans="1:11" ht="14.4">
      <c r="A119" s="24"/>
      <c r="B119" s="16"/>
      <c r="C119" s="11"/>
      <c r="D119" s="7" t="s">
        <v>30</v>
      </c>
      <c r="E119" s="43"/>
      <c r="F119" s="44"/>
      <c r="G119" s="44"/>
      <c r="H119" s="44"/>
      <c r="I119" s="44"/>
      <c r="J119" s="44"/>
      <c r="K119" s="45"/>
    </row>
    <row r="120" spans="1:11" ht="14.4">
      <c r="A120" s="24"/>
      <c r="B120" s="16"/>
      <c r="C120" s="11"/>
      <c r="D120" s="7" t="s">
        <v>31</v>
      </c>
      <c r="E120" s="43"/>
      <c r="F120" s="44"/>
      <c r="G120" s="44"/>
      <c r="H120" s="44"/>
      <c r="I120" s="44"/>
      <c r="J120" s="44"/>
      <c r="K120" s="45"/>
    </row>
    <row r="121" spans="1:11" ht="14.4">
      <c r="A121" s="24"/>
      <c r="B121" s="16"/>
      <c r="C121" s="11"/>
      <c r="D121" s="7" t="s">
        <v>32</v>
      </c>
      <c r="E121" s="43"/>
      <c r="F121" s="44"/>
      <c r="G121" s="44"/>
      <c r="H121" s="44"/>
      <c r="I121" s="44"/>
      <c r="J121" s="44"/>
      <c r="K121" s="45"/>
    </row>
    <row r="122" spans="1:11" ht="14.4">
      <c r="A122" s="24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4.4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>
      <c r="A124" s="25"/>
      <c r="B124" s="18"/>
      <c r="C124" s="8"/>
      <c r="D124" s="19" t="s">
        <v>33</v>
      </c>
      <c r="E124" s="12"/>
      <c r="F124" s="20">
        <f>SUM(F115:F123)</f>
        <v>0</v>
      </c>
      <c r="G124" s="20">
        <f t="shared" ref="G124:J124" si="52">SUM(G115:G123)</f>
        <v>0</v>
      </c>
      <c r="H124" s="20">
        <f t="shared" si="52"/>
        <v>0</v>
      </c>
      <c r="I124" s="20">
        <f t="shared" si="52"/>
        <v>0</v>
      </c>
      <c r="J124" s="20">
        <f t="shared" si="52"/>
        <v>0</v>
      </c>
      <c r="K124" s="26"/>
    </row>
    <row r="125" spans="1:11" ht="15" thickBot="1">
      <c r="A125" s="30">
        <f>A106</f>
        <v>2</v>
      </c>
      <c r="B125" s="31">
        <f>B106</f>
        <v>1</v>
      </c>
      <c r="C125" s="53" t="s">
        <v>4</v>
      </c>
      <c r="D125" s="54"/>
      <c r="E125" s="32"/>
      <c r="F125" s="33">
        <f>F114+F124</f>
        <v>570</v>
      </c>
      <c r="G125" s="33">
        <f t="shared" ref="G125" si="53">G114+G124</f>
        <v>18.7</v>
      </c>
      <c r="H125" s="33">
        <f t="shared" ref="H125" si="54">H114+H124</f>
        <v>14.4</v>
      </c>
      <c r="I125" s="33">
        <f t="shared" ref="I125" si="55">I114+I124</f>
        <v>85.9</v>
      </c>
      <c r="J125" s="33">
        <f t="shared" ref="J125" si="56">J114+J124</f>
        <v>548</v>
      </c>
      <c r="K125" s="33"/>
    </row>
    <row r="126" spans="1:11" ht="26.4">
      <c r="A126" s="15">
        <v>2</v>
      </c>
      <c r="B126" s="16">
        <v>2</v>
      </c>
      <c r="C126" s="23" t="s">
        <v>20</v>
      </c>
      <c r="D126" s="5" t="s">
        <v>21</v>
      </c>
      <c r="E126" s="40" t="s">
        <v>70</v>
      </c>
      <c r="F126" s="41">
        <v>200</v>
      </c>
      <c r="G126" s="41">
        <v>5.3</v>
      </c>
      <c r="H126" s="41">
        <v>5.7</v>
      </c>
      <c r="I126" s="41">
        <v>25.3</v>
      </c>
      <c r="J126" s="41">
        <v>174.2</v>
      </c>
      <c r="K126" s="42" t="s">
        <v>71</v>
      </c>
    </row>
    <row r="127" spans="1:11" ht="26.4">
      <c r="A127" s="15"/>
      <c r="B127" s="16"/>
      <c r="C127" s="11"/>
      <c r="D127" s="6" t="s">
        <v>46</v>
      </c>
      <c r="E127" s="43" t="s">
        <v>38</v>
      </c>
      <c r="F127" s="44">
        <v>20</v>
      </c>
      <c r="G127" s="44">
        <v>4.5999999999999996</v>
      </c>
      <c r="H127" s="44">
        <v>5.9</v>
      </c>
      <c r="I127" s="44">
        <v>0</v>
      </c>
      <c r="J127" s="44">
        <v>71.7</v>
      </c>
      <c r="K127" s="45" t="s">
        <v>39</v>
      </c>
    </row>
    <row r="128" spans="1:11" ht="14.4">
      <c r="A128" s="15"/>
      <c r="B128" s="16"/>
      <c r="C128" s="11"/>
      <c r="D128" s="7" t="s">
        <v>22</v>
      </c>
      <c r="E128" s="43" t="s">
        <v>72</v>
      </c>
      <c r="F128" s="44">
        <v>200</v>
      </c>
      <c r="G128" s="44">
        <v>0.2</v>
      </c>
      <c r="H128" s="44">
        <v>0.1</v>
      </c>
      <c r="I128" s="44">
        <v>6.6</v>
      </c>
      <c r="J128" s="44">
        <v>27.9</v>
      </c>
      <c r="K128" s="45" t="s">
        <v>73</v>
      </c>
    </row>
    <row r="129" spans="1:11" ht="14.4">
      <c r="A129" s="15"/>
      <c r="B129" s="16"/>
      <c r="C129" s="11"/>
      <c r="D129" s="7" t="s">
        <v>23</v>
      </c>
      <c r="E129" s="43" t="s">
        <v>42</v>
      </c>
      <c r="F129" s="44">
        <v>45</v>
      </c>
      <c r="G129" s="44">
        <v>3.4</v>
      </c>
      <c r="H129" s="44">
        <v>0.4</v>
      </c>
      <c r="I129" s="44">
        <v>22.1</v>
      </c>
      <c r="J129" s="44">
        <v>105.5</v>
      </c>
      <c r="K129" s="45" t="s">
        <v>43</v>
      </c>
    </row>
    <row r="130" spans="1:11" ht="14.4">
      <c r="A130" s="15"/>
      <c r="B130" s="16"/>
      <c r="C130" s="11"/>
      <c r="D130" s="7" t="s">
        <v>23</v>
      </c>
      <c r="E130" s="43" t="s">
        <v>44</v>
      </c>
      <c r="F130" s="44">
        <v>25</v>
      </c>
      <c r="G130" s="44">
        <v>1.7</v>
      </c>
      <c r="H130" s="44">
        <v>0.3</v>
      </c>
      <c r="I130" s="44">
        <v>8.4</v>
      </c>
      <c r="J130" s="44">
        <v>42.7</v>
      </c>
      <c r="K130" s="45" t="s">
        <v>43</v>
      </c>
    </row>
    <row r="131" spans="1:11" ht="14.4">
      <c r="A131" s="15"/>
      <c r="B131" s="16"/>
      <c r="C131" s="11"/>
      <c r="D131" s="7" t="s">
        <v>24</v>
      </c>
      <c r="E131" s="43" t="s">
        <v>52</v>
      </c>
      <c r="F131" s="44">
        <v>120</v>
      </c>
      <c r="G131" s="44">
        <v>0.5</v>
      </c>
      <c r="H131" s="44">
        <v>0.5</v>
      </c>
      <c r="I131" s="44">
        <v>11.8</v>
      </c>
      <c r="J131" s="44">
        <v>53.3</v>
      </c>
      <c r="K131" s="45" t="s">
        <v>43</v>
      </c>
    </row>
    <row r="132" spans="1:11" ht="14.4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4.4">
      <c r="A134" s="17"/>
      <c r="B134" s="18"/>
      <c r="C134" s="8"/>
      <c r="D134" s="19" t="s">
        <v>33</v>
      </c>
      <c r="E134" s="9"/>
      <c r="F134" s="20">
        <f>SUM(F126:F133)</f>
        <v>610</v>
      </c>
      <c r="G134" s="20">
        <f t="shared" ref="G134:J134" si="57">SUM(G126:G133)</f>
        <v>15.699999999999998</v>
      </c>
      <c r="H134" s="20">
        <f t="shared" si="57"/>
        <v>12.900000000000002</v>
      </c>
      <c r="I134" s="20">
        <f t="shared" si="57"/>
        <v>74.2</v>
      </c>
      <c r="J134" s="20">
        <f t="shared" si="57"/>
        <v>475.29999999999995</v>
      </c>
      <c r="K134" s="26"/>
    </row>
    <row r="135" spans="1:11" ht="14.4">
      <c r="A135" s="14">
        <f>A126</f>
        <v>2</v>
      </c>
      <c r="B135" s="14">
        <f>B126</f>
        <v>2</v>
      </c>
      <c r="C135" s="10" t="s">
        <v>25</v>
      </c>
      <c r="D135" s="7" t="s">
        <v>26</v>
      </c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7" t="s">
        <v>27</v>
      </c>
      <c r="E136" s="43"/>
      <c r="F136" s="44"/>
      <c r="G136" s="44"/>
      <c r="H136" s="44"/>
      <c r="I136" s="44"/>
      <c r="J136" s="44"/>
      <c r="K136" s="45"/>
    </row>
    <row r="137" spans="1:11" ht="14.4">
      <c r="A137" s="15"/>
      <c r="B137" s="16"/>
      <c r="C137" s="11"/>
      <c r="D137" s="7" t="s">
        <v>28</v>
      </c>
      <c r="E137" s="43"/>
      <c r="F137" s="44"/>
      <c r="G137" s="44"/>
      <c r="H137" s="44"/>
      <c r="I137" s="44"/>
      <c r="J137" s="44"/>
      <c r="K137" s="45"/>
    </row>
    <row r="138" spans="1:11" ht="14.4">
      <c r="A138" s="15"/>
      <c r="B138" s="16"/>
      <c r="C138" s="11"/>
      <c r="D138" s="7" t="s">
        <v>29</v>
      </c>
      <c r="E138" s="43"/>
      <c r="F138" s="44"/>
      <c r="G138" s="44"/>
      <c r="H138" s="44"/>
      <c r="I138" s="44"/>
      <c r="J138" s="44"/>
      <c r="K138" s="45"/>
    </row>
    <row r="139" spans="1:11" ht="14.4">
      <c r="A139" s="15"/>
      <c r="B139" s="16"/>
      <c r="C139" s="11"/>
      <c r="D139" s="7" t="s">
        <v>30</v>
      </c>
      <c r="E139" s="43"/>
      <c r="F139" s="44"/>
      <c r="G139" s="44"/>
      <c r="H139" s="44"/>
      <c r="I139" s="44"/>
      <c r="J139" s="44"/>
      <c r="K139" s="45"/>
    </row>
    <row r="140" spans="1:11" ht="14.4">
      <c r="A140" s="15"/>
      <c r="B140" s="16"/>
      <c r="C140" s="11"/>
      <c r="D140" s="7" t="s">
        <v>31</v>
      </c>
      <c r="E140" s="43"/>
      <c r="F140" s="44"/>
      <c r="G140" s="44"/>
      <c r="H140" s="44"/>
      <c r="I140" s="44"/>
      <c r="J140" s="44"/>
      <c r="K140" s="45"/>
    </row>
    <row r="141" spans="1:11" ht="14.4">
      <c r="A141" s="15"/>
      <c r="B141" s="16"/>
      <c r="C141" s="11"/>
      <c r="D141" s="7" t="s">
        <v>32</v>
      </c>
      <c r="E141" s="43"/>
      <c r="F141" s="44"/>
      <c r="G141" s="44"/>
      <c r="H141" s="44"/>
      <c r="I141" s="44"/>
      <c r="J141" s="44"/>
      <c r="K141" s="45"/>
    </row>
    <row r="142" spans="1:11" ht="14.4">
      <c r="A142" s="15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4.4">
      <c r="A143" s="15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4.4">
      <c r="A144" s="17"/>
      <c r="B144" s="18"/>
      <c r="C144" s="8"/>
      <c r="D144" s="19" t="s">
        <v>33</v>
      </c>
      <c r="E144" s="12"/>
      <c r="F144" s="20">
        <f>SUM(F135:F143)</f>
        <v>0</v>
      </c>
      <c r="G144" s="20">
        <f t="shared" ref="G144:J144" si="58">SUM(G135:G143)</f>
        <v>0</v>
      </c>
      <c r="H144" s="20">
        <f t="shared" si="58"/>
        <v>0</v>
      </c>
      <c r="I144" s="20">
        <f t="shared" si="58"/>
        <v>0</v>
      </c>
      <c r="J144" s="20">
        <f t="shared" si="58"/>
        <v>0</v>
      </c>
      <c r="K144" s="26"/>
    </row>
    <row r="145" spans="1:11" ht="15" thickBot="1">
      <c r="A145" s="34">
        <f>A126</f>
        <v>2</v>
      </c>
      <c r="B145" s="34">
        <f>B126</f>
        <v>2</v>
      </c>
      <c r="C145" s="53" t="s">
        <v>4</v>
      </c>
      <c r="D145" s="54"/>
      <c r="E145" s="32"/>
      <c r="F145" s="33">
        <f>F134+F144</f>
        <v>610</v>
      </c>
      <c r="G145" s="33">
        <f t="shared" ref="G145" si="59">G134+G144</f>
        <v>15.699999999999998</v>
      </c>
      <c r="H145" s="33">
        <f t="shared" ref="H145" si="60">H134+H144</f>
        <v>12.900000000000002</v>
      </c>
      <c r="I145" s="33">
        <f t="shared" ref="I145" si="61">I134+I144</f>
        <v>74.2</v>
      </c>
      <c r="J145" s="33">
        <f t="shared" ref="J145" si="62">J134+J144</f>
        <v>475.29999999999995</v>
      </c>
      <c r="K145" s="33"/>
    </row>
    <row r="146" spans="1:11" ht="26.4">
      <c r="A146" s="21">
        <v>2</v>
      </c>
      <c r="B146" s="22">
        <v>3</v>
      </c>
      <c r="C146" s="23" t="s">
        <v>20</v>
      </c>
      <c r="D146" s="5" t="s">
        <v>21</v>
      </c>
      <c r="E146" s="40" t="s">
        <v>74</v>
      </c>
      <c r="F146" s="41">
        <v>200</v>
      </c>
      <c r="G146" s="41">
        <v>5.3</v>
      </c>
      <c r="H146" s="41">
        <v>5.4</v>
      </c>
      <c r="I146" s="41">
        <v>28.7</v>
      </c>
      <c r="J146" s="41">
        <v>184.5</v>
      </c>
      <c r="K146" s="42" t="s">
        <v>75</v>
      </c>
    </row>
    <row r="147" spans="1:11" ht="14.4">
      <c r="A147" s="24"/>
      <c r="B147" s="16"/>
      <c r="C147" s="11"/>
      <c r="D147" s="6" t="s">
        <v>79</v>
      </c>
      <c r="E147" s="43" t="s">
        <v>76</v>
      </c>
      <c r="F147" s="44">
        <v>50</v>
      </c>
      <c r="G147" s="44">
        <v>0.7</v>
      </c>
      <c r="H147" s="44">
        <v>0.1</v>
      </c>
      <c r="I147" s="44">
        <v>3.5</v>
      </c>
      <c r="J147" s="44">
        <v>16.899999999999999</v>
      </c>
      <c r="K147" s="45" t="s">
        <v>77</v>
      </c>
    </row>
    <row r="148" spans="1:11" ht="26.4">
      <c r="A148" s="24"/>
      <c r="B148" s="16"/>
      <c r="C148" s="11"/>
      <c r="D148" s="7" t="s">
        <v>22</v>
      </c>
      <c r="E148" s="43" t="s">
        <v>65</v>
      </c>
      <c r="F148" s="44">
        <v>200</v>
      </c>
      <c r="G148" s="44">
        <v>3.9</v>
      </c>
      <c r="H148" s="44">
        <v>2.9</v>
      </c>
      <c r="I148" s="44">
        <v>11.2</v>
      </c>
      <c r="J148" s="44">
        <v>86</v>
      </c>
      <c r="K148" s="45" t="s">
        <v>66</v>
      </c>
    </row>
    <row r="149" spans="1:11" ht="15.75" customHeight="1">
      <c r="A149" s="24"/>
      <c r="B149" s="16"/>
      <c r="C149" s="11"/>
      <c r="D149" s="7" t="s">
        <v>23</v>
      </c>
      <c r="E149" s="43" t="s">
        <v>42</v>
      </c>
      <c r="F149" s="44">
        <v>45</v>
      </c>
      <c r="G149" s="44">
        <v>3.4</v>
      </c>
      <c r="H149" s="44">
        <v>0.4</v>
      </c>
      <c r="I149" s="44">
        <v>22.1</v>
      </c>
      <c r="J149" s="44">
        <v>105.5</v>
      </c>
      <c r="K149" s="45" t="s">
        <v>43</v>
      </c>
    </row>
    <row r="150" spans="1:11" ht="15.75" customHeight="1">
      <c r="A150" s="24"/>
      <c r="B150" s="16"/>
      <c r="C150" s="11"/>
      <c r="D150" s="7" t="s">
        <v>23</v>
      </c>
      <c r="E150" s="43" t="s">
        <v>44</v>
      </c>
      <c r="F150" s="44">
        <v>25</v>
      </c>
      <c r="G150" s="44">
        <v>1.7</v>
      </c>
      <c r="H150" s="44">
        <v>0.3</v>
      </c>
      <c r="I150" s="44">
        <v>8.4</v>
      </c>
      <c r="J150" s="44">
        <v>42.7</v>
      </c>
      <c r="K150" s="45" t="s">
        <v>43</v>
      </c>
    </row>
    <row r="151" spans="1:11" ht="14.4">
      <c r="A151" s="24"/>
      <c r="B151" s="16"/>
      <c r="C151" s="11"/>
      <c r="D151" s="7" t="s">
        <v>24</v>
      </c>
      <c r="E151" s="43" t="s">
        <v>78</v>
      </c>
      <c r="F151" s="44">
        <v>100</v>
      </c>
      <c r="G151" s="44">
        <v>0.9</v>
      </c>
      <c r="H151" s="44">
        <v>0.2</v>
      </c>
      <c r="I151" s="44">
        <v>8.1</v>
      </c>
      <c r="J151" s="44">
        <v>37.799999999999997</v>
      </c>
      <c r="K151" s="45" t="s">
        <v>43</v>
      </c>
    </row>
    <row r="152" spans="1:11" ht="14.4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4.4">
      <c r="A154" s="25"/>
      <c r="B154" s="18"/>
      <c r="C154" s="8"/>
      <c r="D154" s="19" t="s">
        <v>33</v>
      </c>
      <c r="E154" s="9"/>
      <c r="F154" s="20">
        <f>SUM(F146:F153)</f>
        <v>620</v>
      </c>
      <c r="G154" s="20">
        <f t="shared" ref="G154:J154" si="63">SUM(G146:G153)</f>
        <v>15.9</v>
      </c>
      <c r="H154" s="20">
        <f t="shared" si="63"/>
        <v>9.3000000000000007</v>
      </c>
      <c r="I154" s="20">
        <f t="shared" si="63"/>
        <v>82</v>
      </c>
      <c r="J154" s="20">
        <f t="shared" si="63"/>
        <v>473.4</v>
      </c>
      <c r="K154" s="26"/>
    </row>
    <row r="155" spans="1:11" ht="14.4">
      <c r="A155" s="27">
        <f>A146</f>
        <v>2</v>
      </c>
      <c r="B155" s="14">
        <f>B146</f>
        <v>3</v>
      </c>
      <c r="C155" s="10" t="s">
        <v>25</v>
      </c>
      <c r="D155" s="7" t="s">
        <v>26</v>
      </c>
      <c r="E155" s="43"/>
      <c r="F155" s="44"/>
      <c r="G155" s="44"/>
      <c r="H155" s="44"/>
      <c r="I155" s="44"/>
      <c r="J155" s="44"/>
      <c r="K155" s="45"/>
    </row>
    <row r="156" spans="1:11" ht="14.4">
      <c r="A156" s="24"/>
      <c r="B156" s="16"/>
      <c r="C156" s="11"/>
      <c r="D156" s="7" t="s">
        <v>27</v>
      </c>
      <c r="E156" s="43"/>
      <c r="F156" s="44"/>
      <c r="G156" s="44"/>
      <c r="H156" s="44"/>
      <c r="I156" s="44"/>
      <c r="J156" s="44"/>
      <c r="K156" s="45"/>
    </row>
    <row r="157" spans="1:11" ht="14.4">
      <c r="A157" s="24"/>
      <c r="B157" s="16"/>
      <c r="C157" s="11"/>
      <c r="D157" s="7" t="s">
        <v>28</v>
      </c>
      <c r="E157" s="43"/>
      <c r="F157" s="44"/>
      <c r="G157" s="44"/>
      <c r="H157" s="44"/>
      <c r="I157" s="44"/>
      <c r="J157" s="44"/>
      <c r="K157" s="45"/>
    </row>
    <row r="158" spans="1:11" ht="14.4">
      <c r="A158" s="24"/>
      <c r="B158" s="16"/>
      <c r="C158" s="11"/>
      <c r="D158" s="7" t="s">
        <v>29</v>
      </c>
      <c r="E158" s="43"/>
      <c r="F158" s="44"/>
      <c r="G158" s="44"/>
      <c r="H158" s="44"/>
      <c r="I158" s="44"/>
      <c r="J158" s="44"/>
      <c r="K158" s="45"/>
    </row>
    <row r="159" spans="1:11" ht="14.4">
      <c r="A159" s="24"/>
      <c r="B159" s="16"/>
      <c r="C159" s="11"/>
      <c r="D159" s="7" t="s">
        <v>30</v>
      </c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31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32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5"/>
      <c r="B164" s="18"/>
      <c r="C164" s="8"/>
      <c r="D164" s="19" t="s">
        <v>33</v>
      </c>
      <c r="E164" s="12"/>
      <c r="F164" s="20">
        <f>SUM(F155:F163)</f>
        <v>0</v>
      </c>
      <c r="G164" s="20">
        <f t="shared" ref="G164:J164" si="64">SUM(G155:G163)</f>
        <v>0</v>
      </c>
      <c r="H164" s="20">
        <f t="shared" si="64"/>
        <v>0</v>
      </c>
      <c r="I164" s="20">
        <f t="shared" si="64"/>
        <v>0</v>
      </c>
      <c r="J164" s="20">
        <f t="shared" si="64"/>
        <v>0</v>
      </c>
      <c r="K164" s="26"/>
    </row>
    <row r="165" spans="1:11" ht="15" thickBot="1">
      <c r="A165" s="30">
        <f>A146</f>
        <v>2</v>
      </c>
      <c r="B165" s="31">
        <f>B146</f>
        <v>3</v>
      </c>
      <c r="C165" s="53" t="s">
        <v>4</v>
      </c>
      <c r="D165" s="54"/>
      <c r="E165" s="32"/>
      <c r="F165" s="33">
        <f>F154+F164</f>
        <v>620</v>
      </c>
      <c r="G165" s="33">
        <f t="shared" ref="G165" si="65">G154+G164</f>
        <v>15.9</v>
      </c>
      <c r="H165" s="33">
        <f t="shared" ref="H165" si="66">H154+H164</f>
        <v>9.3000000000000007</v>
      </c>
      <c r="I165" s="33">
        <f t="shared" ref="I165" si="67">I154+I164</f>
        <v>82</v>
      </c>
      <c r="J165" s="33">
        <f t="shared" ref="J165" si="68">J154+J164</f>
        <v>473.4</v>
      </c>
      <c r="K165" s="33"/>
    </row>
    <row r="166" spans="1:11" ht="14.4">
      <c r="A166" s="21">
        <v>2</v>
      </c>
      <c r="B166" s="22">
        <v>4</v>
      </c>
      <c r="C166" s="23" t="s">
        <v>20</v>
      </c>
      <c r="D166" s="5" t="s">
        <v>21</v>
      </c>
      <c r="E166" s="40" t="s">
        <v>80</v>
      </c>
      <c r="F166" s="41">
        <v>150</v>
      </c>
      <c r="G166" s="41">
        <v>29.7</v>
      </c>
      <c r="H166" s="41">
        <v>10.7</v>
      </c>
      <c r="I166" s="41">
        <v>21.6</v>
      </c>
      <c r="J166" s="41">
        <v>301.3</v>
      </c>
      <c r="K166" s="42" t="s">
        <v>81</v>
      </c>
    </row>
    <row r="167" spans="1:11" ht="14.4">
      <c r="A167" s="24"/>
      <c r="B167" s="16"/>
      <c r="C167" s="11"/>
      <c r="D167" s="6"/>
      <c r="E167" s="43" t="s">
        <v>82</v>
      </c>
      <c r="F167" s="44">
        <v>15</v>
      </c>
      <c r="G167" s="44">
        <v>0.1</v>
      </c>
      <c r="H167" s="44">
        <v>0</v>
      </c>
      <c r="I167" s="44">
        <v>10.8</v>
      </c>
      <c r="J167" s="44">
        <v>43.4</v>
      </c>
      <c r="K167" s="45" t="s">
        <v>43</v>
      </c>
    </row>
    <row r="168" spans="1:11" ht="14.4">
      <c r="A168" s="24"/>
      <c r="B168" s="16"/>
      <c r="C168" s="11"/>
      <c r="D168" s="7" t="s">
        <v>22</v>
      </c>
      <c r="E168" s="43" t="s">
        <v>83</v>
      </c>
      <c r="F168" s="44">
        <v>200</v>
      </c>
      <c r="G168" s="44">
        <v>0.2</v>
      </c>
      <c r="H168" s="44">
        <v>0</v>
      </c>
      <c r="I168" s="44">
        <v>0.1</v>
      </c>
      <c r="J168" s="44">
        <v>1.4</v>
      </c>
      <c r="K168" s="45" t="s">
        <v>84</v>
      </c>
    </row>
    <row r="169" spans="1:11" ht="14.4">
      <c r="A169" s="24"/>
      <c r="B169" s="16"/>
      <c r="C169" s="11"/>
      <c r="D169" s="7" t="s">
        <v>23</v>
      </c>
      <c r="E169" s="43" t="s">
        <v>42</v>
      </c>
      <c r="F169" s="44">
        <v>30</v>
      </c>
      <c r="G169" s="44">
        <v>2.2999999999999998</v>
      </c>
      <c r="H169" s="44">
        <v>0.2</v>
      </c>
      <c r="I169" s="44">
        <v>14.8</v>
      </c>
      <c r="J169" s="44">
        <v>70.3</v>
      </c>
      <c r="K169" s="45" t="s">
        <v>43</v>
      </c>
    </row>
    <row r="170" spans="1:11" ht="14.4">
      <c r="A170" s="24"/>
      <c r="B170" s="16"/>
      <c r="C170" s="11"/>
      <c r="D170" s="7" t="s">
        <v>23</v>
      </c>
      <c r="E170" s="43" t="s">
        <v>44</v>
      </c>
      <c r="F170" s="44">
        <v>25</v>
      </c>
      <c r="G170" s="44">
        <v>1.7</v>
      </c>
      <c r="H170" s="44">
        <v>0.3</v>
      </c>
      <c r="I170" s="44">
        <v>8.4</v>
      </c>
      <c r="J170" s="44">
        <v>42.7</v>
      </c>
      <c r="K170" s="45" t="s">
        <v>43</v>
      </c>
    </row>
    <row r="171" spans="1:11" ht="14.4">
      <c r="A171" s="24"/>
      <c r="B171" s="16"/>
      <c r="C171" s="11"/>
      <c r="D171" s="7" t="s">
        <v>24</v>
      </c>
      <c r="E171" s="43" t="s">
        <v>61</v>
      </c>
      <c r="F171" s="44">
        <v>100</v>
      </c>
      <c r="G171" s="44">
        <v>0.8</v>
      </c>
      <c r="H171" s="44">
        <v>0.2</v>
      </c>
      <c r="I171" s="44">
        <v>7.5</v>
      </c>
      <c r="J171" s="44">
        <v>35</v>
      </c>
      <c r="K171" s="45" t="s">
        <v>43</v>
      </c>
    </row>
    <row r="172" spans="1:11" ht="14.4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5"/>
      <c r="B174" s="18"/>
      <c r="C174" s="8"/>
      <c r="D174" s="19" t="s">
        <v>33</v>
      </c>
      <c r="E174" s="9"/>
      <c r="F174" s="20">
        <f>SUM(F166:F173)</f>
        <v>520</v>
      </c>
      <c r="G174" s="20">
        <f t="shared" ref="G174:J174" si="69">SUM(G166:G173)</f>
        <v>34.799999999999997</v>
      </c>
      <c r="H174" s="20">
        <f t="shared" si="69"/>
        <v>11.399999999999999</v>
      </c>
      <c r="I174" s="20">
        <f t="shared" si="69"/>
        <v>63.20000000000001</v>
      </c>
      <c r="J174" s="20">
        <f t="shared" si="69"/>
        <v>494.09999999999997</v>
      </c>
      <c r="K174" s="26"/>
    </row>
    <row r="175" spans="1:11" ht="14.4">
      <c r="A175" s="27">
        <f>A166</f>
        <v>2</v>
      </c>
      <c r="B175" s="14">
        <f>B166</f>
        <v>4</v>
      </c>
      <c r="C175" s="10" t="s">
        <v>25</v>
      </c>
      <c r="D175" s="7" t="s">
        <v>26</v>
      </c>
      <c r="E175" s="43"/>
      <c r="F175" s="44"/>
      <c r="G175" s="44"/>
      <c r="H175" s="44"/>
      <c r="I175" s="44"/>
      <c r="J175" s="44"/>
      <c r="K175" s="45"/>
    </row>
    <row r="176" spans="1:11" ht="14.4">
      <c r="A176" s="24"/>
      <c r="B176" s="16"/>
      <c r="C176" s="11"/>
      <c r="D176" s="7" t="s">
        <v>27</v>
      </c>
      <c r="E176" s="43"/>
      <c r="F176" s="44"/>
      <c r="G176" s="44"/>
      <c r="H176" s="44"/>
      <c r="I176" s="44"/>
      <c r="J176" s="44"/>
      <c r="K176" s="45"/>
    </row>
    <row r="177" spans="1:11" ht="14.4">
      <c r="A177" s="24"/>
      <c r="B177" s="16"/>
      <c r="C177" s="11"/>
      <c r="D177" s="7" t="s">
        <v>28</v>
      </c>
      <c r="E177" s="43"/>
      <c r="F177" s="44"/>
      <c r="G177" s="44"/>
      <c r="H177" s="44"/>
      <c r="I177" s="44"/>
      <c r="J177" s="44"/>
      <c r="K177" s="45"/>
    </row>
    <row r="178" spans="1:11" ht="14.4">
      <c r="A178" s="24"/>
      <c r="B178" s="16"/>
      <c r="C178" s="11"/>
      <c r="D178" s="7" t="s">
        <v>29</v>
      </c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30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31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32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4.4">
      <c r="A184" s="25"/>
      <c r="B184" s="18"/>
      <c r="C184" s="8"/>
      <c r="D184" s="19" t="s">
        <v>33</v>
      </c>
      <c r="E184" s="12"/>
      <c r="F184" s="20">
        <f>SUM(F175:F183)</f>
        <v>0</v>
      </c>
      <c r="G184" s="20">
        <f t="shared" ref="G184:J184" si="70">SUM(G175:G183)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5" thickBot="1">
      <c r="A185" s="30">
        <f>A166</f>
        <v>2</v>
      </c>
      <c r="B185" s="31">
        <f>B166</f>
        <v>4</v>
      </c>
      <c r="C185" s="53" t="s">
        <v>4</v>
      </c>
      <c r="D185" s="54"/>
      <c r="E185" s="32"/>
      <c r="F185" s="33">
        <f>F174+F184</f>
        <v>520</v>
      </c>
      <c r="G185" s="33">
        <f t="shared" ref="G185" si="71">G174+G184</f>
        <v>34.799999999999997</v>
      </c>
      <c r="H185" s="33">
        <f t="shared" ref="H185" si="72">H174+H184</f>
        <v>11.399999999999999</v>
      </c>
      <c r="I185" s="33">
        <f t="shared" ref="I185" si="73">I174+I184</f>
        <v>63.20000000000001</v>
      </c>
      <c r="J185" s="33">
        <f t="shared" ref="J185" si="74">J174+J184</f>
        <v>494.09999999999997</v>
      </c>
      <c r="K185" s="33"/>
    </row>
    <row r="186" spans="1:11" ht="26.4">
      <c r="A186" s="21">
        <v>2</v>
      </c>
      <c r="B186" s="22">
        <v>5</v>
      </c>
      <c r="C186" s="23" t="s">
        <v>20</v>
      </c>
      <c r="D186" s="5" t="s">
        <v>21</v>
      </c>
      <c r="E186" s="40" t="s">
        <v>85</v>
      </c>
      <c r="F186" s="41">
        <v>200</v>
      </c>
      <c r="G186" s="41">
        <v>7.1</v>
      </c>
      <c r="H186" s="41">
        <v>5.8</v>
      </c>
      <c r="I186" s="41">
        <v>26.7</v>
      </c>
      <c r="J186" s="41">
        <v>187.3</v>
      </c>
      <c r="K186" s="42" t="s">
        <v>86</v>
      </c>
    </row>
    <row r="187" spans="1:11" ht="14.4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22</v>
      </c>
      <c r="E188" s="43" t="s">
        <v>55</v>
      </c>
      <c r="F188" s="44">
        <v>200</v>
      </c>
      <c r="G188" s="44">
        <v>1.6</v>
      </c>
      <c r="H188" s="44">
        <v>1.1000000000000001</v>
      </c>
      <c r="I188" s="44">
        <v>8.6</v>
      </c>
      <c r="J188" s="44">
        <v>50.9</v>
      </c>
      <c r="K188" s="45" t="s">
        <v>56</v>
      </c>
    </row>
    <row r="189" spans="1:11" ht="14.4">
      <c r="A189" s="24"/>
      <c r="B189" s="16"/>
      <c r="C189" s="11"/>
      <c r="D189" s="7" t="s">
        <v>23</v>
      </c>
      <c r="E189" s="43" t="s">
        <v>42</v>
      </c>
      <c r="F189" s="44">
        <v>45</v>
      </c>
      <c r="G189" s="44">
        <v>3.4</v>
      </c>
      <c r="H189" s="44">
        <v>0.4</v>
      </c>
      <c r="I189" s="44">
        <v>22.1</v>
      </c>
      <c r="J189" s="44">
        <v>105.5</v>
      </c>
      <c r="K189" s="45" t="s">
        <v>43</v>
      </c>
    </row>
    <row r="190" spans="1:11" ht="14.4">
      <c r="A190" s="24"/>
      <c r="B190" s="16"/>
      <c r="C190" s="11"/>
      <c r="D190" s="7" t="s">
        <v>23</v>
      </c>
      <c r="E190" s="43" t="s">
        <v>44</v>
      </c>
      <c r="F190" s="44">
        <v>25</v>
      </c>
      <c r="G190" s="44">
        <v>1.7</v>
      </c>
      <c r="H190" s="44">
        <v>0.3</v>
      </c>
      <c r="I190" s="44">
        <v>8.4</v>
      </c>
      <c r="J190" s="44">
        <v>42.7</v>
      </c>
      <c r="K190" s="45" t="s">
        <v>43</v>
      </c>
    </row>
    <row r="191" spans="1:11" ht="14.4">
      <c r="A191" s="24"/>
      <c r="B191" s="16"/>
      <c r="C191" s="11"/>
      <c r="D191" s="7" t="s">
        <v>24</v>
      </c>
      <c r="E191" s="43" t="s">
        <v>67</v>
      </c>
      <c r="F191" s="44">
        <v>120</v>
      </c>
      <c r="G191" s="44">
        <v>2.2999999999999998</v>
      </c>
      <c r="H191" s="44">
        <v>0.8</v>
      </c>
      <c r="I191" s="44">
        <v>31.5</v>
      </c>
      <c r="J191" s="44">
        <v>141.80000000000001</v>
      </c>
      <c r="K191" s="45" t="s">
        <v>43</v>
      </c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.75" customHeight="1">
      <c r="A194" s="25"/>
      <c r="B194" s="18"/>
      <c r="C194" s="8"/>
      <c r="D194" s="19" t="s">
        <v>33</v>
      </c>
      <c r="E194" s="9"/>
      <c r="F194" s="20">
        <f>SUM(F186:F193)</f>
        <v>590</v>
      </c>
      <c r="G194" s="20">
        <f t="shared" ref="G194:J194" si="75">SUM(G186:G193)</f>
        <v>16.099999999999998</v>
      </c>
      <c r="H194" s="20">
        <f t="shared" si="75"/>
        <v>8.4</v>
      </c>
      <c r="I194" s="20">
        <f t="shared" si="75"/>
        <v>97.3</v>
      </c>
      <c r="J194" s="20">
        <f t="shared" si="75"/>
        <v>528.20000000000005</v>
      </c>
      <c r="K194" s="26"/>
    </row>
    <row r="195" spans="1:11" ht="14.4">
      <c r="A195" s="27">
        <f>A186</f>
        <v>2</v>
      </c>
      <c r="B195" s="14">
        <f>B186</f>
        <v>5</v>
      </c>
      <c r="C195" s="10" t="s">
        <v>25</v>
      </c>
      <c r="D195" s="7" t="s">
        <v>26</v>
      </c>
      <c r="E195" s="43"/>
      <c r="F195" s="44"/>
      <c r="G195" s="44"/>
      <c r="H195" s="44"/>
      <c r="I195" s="44"/>
      <c r="J195" s="44"/>
      <c r="K195" s="45"/>
    </row>
    <row r="196" spans="1:11" ht="14.4">
      <c r="A196" s="24"/>
      <c r="B196" s="16"/>
      <c r="C196" s="11"/>
      <c r="D196" s="7" t="s">
        <v>27</v>
      </c>
      <c r="E196" s="43"/>
      <c r="F196" s="44"/>
      <c r="G196" s="44"/>
      <c r="H196" s="44"/>
      <c r="I196" s="44"/>
      <c r="J196" s="44"/>
      <c r="K196" s="45"/>
    </row>
    <row r="197" spans="1:11" ht="14.4">
      <c r="A197" s="24"/>
      <c r="B197" s="16"/>
      <c r="C197" s="11"/>
      <c r="D197" s="7" t="s">
        <v>28</v>
      </c>
      <c r="E197" s="43"/>
      <c r="F197" s="44"/>
      <c r="G197" s="44"/>
      <c r="H197" s="44"/>
      <c r="I197" s="44"/>
      <c r="J197" s="44"/>
      <c r="K197" s="45"/>
    </row>
    <row r="198" spans="1:11" ht="14.4">
      <c r="A198" s="24"/>
      <c r="B198" s="16"/>
      <c r="C198" s="11"/>
      <c r="D198" s="7" t="s">
        <v>29</v>
      </c>
      <c r="E198" s="43"/>
      <c r="F198" s="44"/>
      <c r="G198" s="44"/>
      <c r="H198" s="44"/>
      <c r="I198" s="44"/>
      <c r="J198" s="44"/>
      <c r="K198" s="45"/>
    </row>
    <row r="199" spans="1:11" ht="14.4">
      <c r="A199" s="24"/>
      <c r="B199" s="16"/>
      <c r="C199" s="11"/>
      <c r="D199" s="7" t="s">
        <v>30</v>
      </c>
      <c r="E199" s="43"/>
      <c r="F199" s="44"/>
      <c r="G199" s="44"/>
      <c r="H199" s="44"/>
      <c r="I199" s="44"/>
      <c r="J199" s="44"/>
      <c r="K199" s="45"/>
    </row>
    <row r="200" spans="1:11" ht="14.4">
      <c r="A200" s="24"/>
      <c r="B200" s="16"/>
      <c r="C200" s="11"/>
      <c r="D200" s="7" t="s">
        <v>31</v>
      </c>
      <c r="E200" s="43"/>
      <c r="F200" s="44"/>
      <c r="G200" s="44"/>
      <c r="H200" s="44"/>
      <c r="I200" s="44"/>
      <c r="J200" s="44"/>
      <c r="K200" s="45"/>
    </row>
    <row r="201" spans="1:11" ht="14.4">
      <c r="A201" s="24"/>
      <c r="B201" s="16"/>
      <c r="C201" s="11"/>
      <c r="D201" s="7" t="s">
        <v>32</v>
      </c>
      <c r="E201" s="43"/>
      <c r="F201" s="44"/>
      <c r="G201" s="44"/>
      <c r="H201" s="44"/>
      <c r="I201" s="44"/>
      <c r="J201" s="44"/>
      <c r="K201" s="45"/>
    </row>
    <row r="202" spans="1:11" ht="14.4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>
      <c r="A203" s="24"/>
      <c r="B203" s="16"/>
      <c r="C203" s="11"/>
      <c r="D203" s="6"/>
      <c r="E203" s="43"/>
      <c r="F203" s="44"/>
      <c r="G203" s="44"/>
      <c r="H203" s="44"/>
      <c r="I203" s="44"/>
      <c r="J203" s="44"/>
      <c r="K203" s="45"/>
    </row>
    <row r="204" spans="1:11" ht="14.4">
      <c r="A204" s="25"/>
      <c r="B204" s="18"/>
      <c r="C204" s="8"/>
      <c r="D204" s="19" t="s">
        <v>33</v>
      </c>
      <c r="E204" s="12"/>
      <c r="F204" s="20">
        <f>SUM(F195:F203)</f>
        <v>0</v>
      </c>
      <c r="G204" s="20">
        <f t="shared" ref="G204:J204" si="76">SUM(G195:G203)</f>
        <v>0</v>
      </c>
      <c r="H204" s="20">
        <f t="shared" si="76"/>
        <v>0</v>
      </c>
      <c r="I204" s="20">
        <f t="shared" si="76"/>
        <v>0</v>
      </c>
      <c r="J204" s="20">
        <f t="shared" si="76"/>
        <v>0</v>
      </c>
      <c r="K204" s="26"/>
    </row>
    <row r="205" spans="1:11" ht="15" thickBot="1">
      <c r="A205" s="30">
        <f>A186</f>
        <v>2</v>
      </c>
      <c r="B205" s="31">
        <f>B186</f>
        <v>5</v>
      </c>
      <c r="C205" s="53" t="s">
        <v>4</v>
      </c>
      <c r="D205" s="54"/>
      <c r="E205" s="32"/>
      <c r="F205" s="33">
        <f>F194+F204</f>
        <v>590</v>
      </c>
      <c r="G205" s="33">
        <f t="shared" ref="G205" si="77">G194+G204</f>
        <v>16.099999999999998</v>
      </c>
      <c r="H205" s="33">
        <f t="shared" ref="H205" si="78">H194+H204</f>
        <v>8.4</v>
      </c>
      <c r="I205" s="33">
        <f t="shared" ref="I205" si="79">I194+I204</f>
        <v>97.3</v>
      </c>
      <c r="J205" s="33">
        <f t="shared" ref="J205" si="80">J194+J204</f>
        <v>528.20000000000005</v>
      </c>
      <c r="K205" s="33"/>
    </row>
    <row r="206" spans="1:11" ht="13.8" thickBot="1">
      <c r="A206" s="28"/>
      <c r="B206" s="29"/>
      <c r="C206" s="55" t="s">
        <v>5</v>
      </c>
      <c r="D206" s="55"/>
      <c r="E206" s="55"/>
      <c r="F206" s="35">
        <f>(F25+F45+F65+F85+F105+F125+F145+F165+F185+F205)/(IF(F25=0,0,1)+IF(F45=0,0,1)+IF(F65=0,0,1)+IF(F85=0,0,1)+IF(F105=0,0,1)+IF(F125=0,0,1)+IF(F145=0,0,1)+IF(F165=0,0,1)+IF(F185=0,0,1)+IF(F205=0,0,1))</f>
        <v>575.5</v>
      </c>
      <c r="G206" s="35">
        <f t="shared" ref="G206:J206" si="81">(G25+G45+G65+G85+G105+G125+G145+G165+G185+G205)/(IF(G25=0,0,1)+IF(G45=0,0,1)+IF(G65=0,0,1)+IF(G85=0,0,1)+IF(G105=0,0,1)+IF(G125=0,0,1)+IF(G145=0,0,1)+IF(G165=0,0,1)+IF(G185=0,0,1)+IF(G205=0,0,1))</f>
        <v>17.940000000000001</v>
      </c>
      <c r="H206" s="35">
        <f t="shared" si="81"/>
        <v>12.180000000000001</v>
      </c>
      <c r="I206" s="35">
        <f t="shared" si="81"/>
        <v>79.849999999999994</v>
      </c>
      <c r="J206" s="35">
        <f t="shared" si="81"/>
        <v>500.15</v>
      </c>
      <c r="K206" s="35"/>
    </row>
  </sheetData>
  <mergeCells count="15"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H3:K3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2025-01-15T08:40:14Z</dcterms:modified>
</cp:coreProperties>
</file>